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rel\Golf\2021\"/>
    </mc:Choice>
  </mc:AlternateContent>
  <xr:revisionPtr revIDLastSave="0" documentId="8_{668543F1-5E22-4757-A0B9-309BE101B134}" xr6:coauthVersionLast="47" xr6:coauthVersionMax="47" xr10:uidLastSave="{00000000-0000-0000-0000-000000000000}"/>
  <bookViews>
    <workbookView xWindow="-120" yWindow="-120" windowWidth="20730" windowHeight="11160" xr2:uid="{5D6FA93C-F6B4-403C-BEE6-F459227CD917}"/>
  </bookViews>
  <sheets>
    <sheet name="Muži" sheetId="1" r:id="rId1"/>
    <sheet name="Ženy" sheetId="2" r:id="rId2"/>
    <sheet name="Senioři" sheetId="3" r:id="rId3"/>
  </sheets>
  <definedNames>
    <definedName name="_xlnm._FilterDatabase" localSheetId="0" hidden="1">Muži!$B$3:$AH$22</definedName>
    <definedName name="_xlnm._FilterDatabase" localSheetId="2" hidden="1">Senioři!$B$3:$AC$10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" i="3" l="1"/>
  <c r="AA10" i="3"/>
  <c r="AB9" i="3"/>
  <c r="AA9" i="3"/>
  <c r="AB8" i="3"/>
  <c r="AA8" i="3"/>
  <c r="AB7" i="3"/>
  <c r="AA7" i="3"/>
  <c r="AB6" i="3"/>
  <c r="AA6" i="3"/>
  <c r="AB5" i="3"/>
  <c r="AA5" i="3"/>
  <c r="AB4" i="3"/>
  <c r="AA4" i="3"/>
  <c r="AG8" i="1"/>
  <c r="AF8" i="1"/>
  <c r="AE12" i="2"/>
  <c r="AD12" i="2"/>
  <c r="AG4" i="1"/>
  <c r="AE6" i="2"/>
  <c r="AG11" i="1"/>
  <c r="AE4" i="2"/>
  <c r="AG9" i="1"/>
  <c r="AD8" i="2"/>
  <c r="AE8" i="2"/>
  <c r="AD5" i="2"/>
  <c r="AE5" i="2"/>
  <c r="AD4" i="2"/>
  <c r="AD10" i="2"/>
  <c r="AE10" i="2"/>
  <c r="AD7" i="2"/>
  <c r="AE7" i="2"/>
  <c r="AD9" i="2"/>
  <c r="AE9" i="2"/>
  <c r="AD11" i="2"/>
  <c r="AE11" i="2"/>
  <c r="AD6" i="2"/>
  <c r="AF10" i="1"/>
  <c r="AG10" i="1"/>
  <c r="AF4" i="1"/>
  <c r="AF9" i="1"/>
  <c r="AF5" i="1"/>
  <c r="AG5" i="1"/>
  <c r="AF15" i="1"/>
  <c r="AG15" i="1"/>
  <c r="AF12" i="1"/>
  <c r="AG12" i="1"/>
  <c r="AF14" i="1"/>
  <c r="AG14" i="1"/>
  <c r="AF17" i="1"/>
  <c r="AG17" i="1"/>
  <c r="AF21" i="1"/>
  <c r="AG21" i="1"/>
  <c r="AF13" i="1"/>
  <c r="AG13" i="1"/>
  <c r="AF22" i="1"/>
  <c r="AG22" i="1"/>
  <c r="AF11" i="1"/>
  <c r="AF20" i="1"/>
  <c r="AG20" i="1"/>
  <c r="AF16" i="1"/>
  <c r="AG16" i="1"/>
  <c r="AF6" i="1"/>
  <c r="AG6" i="1"/>
  <c r="AF7" i="1"/>
  <c r="AG7" i="1"/>
  <c r="AF18" i="1"/>
  <c r="AG18" i="1"/>
  <c r="AF19" i="1"/>
  <c r="AG19" i="1"/>
  <c r="AC4" i="3" l="1"/>
  <c r="AC10" i="3"/>
  <c r="AC5" i="3"/>
  <c r="AC7" i="3"/>
  <c r="AC8" i="3"/>
  <c r="AC6" i="3"/>
  <c r="AC9" i="3"/>
  <c r="AF12" i="2"/>
  <c r="AH8" i="1"/>
  <c r="AH18" i="1"/>
  <c r="AH10" i="1"/>
  <c r="AH5" i="1"/>
  <c r="AH6" i="1"/>
  <c r="AH15" i="1"/>
  <c r="AH7" i="1"/>
  <c r="AH13" i="1"/>
  <c r="AH11" i="1"/>
  <c r="AH14" i="1"/>
  <c r="AF7" i="2"/>
  <c r="AF8" i="2"/>
  <c r="AF11" i="2"/>
  <c r="AF10" i="2"/>
  <c r="AH16" i="1"/>
  <c r="AF9" i="2"/>
  <c r="AH22" i="1"/>
  <c r="AH20" i="1"/>
  <c r="AH19" i="1"/>
  <c r="AH21" i="1"/>
  <c r="AH12" i="1"/>
  <c r="AH4" i="1"/>
  <c r="AF4" i="2"/>
  <c r="AH17" i="1"/>
  <c r="AH9" i="1"/>
  <c r="AF6" i="2"/>
  <c r="AF5" i="2"/>
</calcChain>
</file>

<file path=xl/sharedStrings.xml><?xml version="1.0" encoding="utf-8"?>
<sst xmlns="http://schemas.openxmlformats.org/spreadsheetml/2006/main" count="95" uniqueCount="65">
  <si>
    <t>Klub:</t>
  </si>
  <si>
    <t>Golf Club Svratka 1932</t>
  </si>
  <si>
    <t>Příjmení</t>
  </si>
  <si>
    <t>Jméno</t>
  </si>
  <si>
    <t>Členské číslo</t>
  </si>
  <si>
    <t>BANĎOUCH</t>
  </si>
  <si>
    <t>Tomáš</t>
  </si>
  <si>
    <t>Stanislav</t>
  </si>
  <si>
    <t>Petr</t>
  </si>
  <si>
    <t>Eliška</t>
  </si>
  <si>
    <t>Jaroslav</t>
  </si>
  <si>
    <t>BEDNAŘÍK</t>
  </si>
  <si>
    <t>Adam</t>
  </si>
  <si>
    <t>BEDNAŘÍKOVÁ</t>
  </si>
  <si>
    <t>Marie</t>
  </si>
  <si>
    <t>Markéta</t>
  </si>
  <si>
    <t>BODLÁK</t>
  </si>
  <si>
    <t>Luděk</t>
  </si>
  <si>
    <t>Ondřej</t>
  </si>
  <si>
    <t>BORECKÁ</t>
  </si>
  <si>
    <t>Jana</t>
  </si>
  <si>
    <t>Zdeněk</t>
  </si>
  <si>
    <t>Jiří</t>
  </si>
  <si>
    <t>BUKÁČEK</t>
  </si>
  <si>
    <t>Richard</t>
  </si>
  <si>
    <t>CIHLÁŘ</t>
  </si>
  <si>
    <t>Lubomír</t>
  </si>
  <si>
    <t>DRIML</t>
  </si>
  <si>
    <t>Hana</t>
  </si>
  <si>
    <t>Pavel</t>
  </si>
  <si>
    <t>Ivo</t>
  </si>
  <si>
    <t>Zbyněk</t>
  </si>
  <si>
    <t>KAŠPAR</t>
  </si>
  <si>
    <t>KRÁLÍK</t>
  </si>
  <si>
    <t>KŠÍR</t>
  </si>
  <si>
    <t>KUNC</t>
  </si>
  <si>
    <t>Marek</t>
  </si>
  <si>
    <t>Miloslav</t>
  </si>
  <si>
    <t>Lenka</t>
  </si>
  <si>
    <t>MIČÁNEK</t>
  </si>
  <si>
    <t>MIKULECKÁ</t>
  </si>
  <si>
    <t>NECID</t>
  </si>
  <si>
    <t>NECIDOVÁ</t>
  </si>
  <si>
    <t>NOVOTNÝ</t>
  </si>
  <si>
    <t>OBEŠLO</t>
  </si>
  <si>
    <t>PAVELKA</t>
  </si>
  <si>
    <t>PEŠINA</t>
  </si>
  <si>
    <t>PIKNA</t>
  </si>
  <si>
    <t>Robert</t>
  </si>
  <si>
    <t>POTANEC</t>
  </si>
  <si>
    <t>RŮŽIČKA</t>
  </si>
  <si>
    <t>Kristián</t>
  </si>
  <si>
    <t>SMEJKAL</t>
  </si>
  <si>
    <t>SMÉKAL</t>
  </si>
  <si>
    <t>SOBOTKOVÁ</t>
  </si>
  <si>
    <t>Renata</t>
  </si>
  <si>
    <t>VOLNÁ</t>
  </si>
  <si>
    <t>ZLOCH</t>
  </si>
  <si>
    <t>1. nejlepší</t>
  </si>
  <si>
    <t>2. nejlepší</t>
  </si>
  <si>
    <t>součet</t>
  </si>
  <si>
    <t>9,6.2021</t>
  </si>
  <si>
    <t>CIHLÁŘOVÁ</t>
  </si>
  <si>
    <t>KMENT</t>
  </si>
  <si>
    <t xml:space="preserve">KMENTOVÁ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</si>
</sst>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 textRotation="90"/>
    </xf>
    <xf numFmtId="164" fontId="4" fillId="0" borderId="4" xfId="0" applyNumberFormat="1" applyFont="1" applyBorder="1" applyAlignment="1">
      <alignment horizontal="center" textRotation="90"/>
    </xf>
    <xf numFmtId="164" fontId="4" fillId="0" borderId="4" xfId="0" applyNumberFormat="1" applyFont="1" applyBorder="1" applyAlignment="1">
      <alignment textRotation="90"/>
    </xf>
    <xf numFmtId="164" fontId="4" fillId="0" borderId="5" xfId="0" applyNumberFormat="1" applyFont="1" applyBorder="1" applyAlignment="1">
      <alignment textRotation="9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1" xfId="0" applyFont="1" applyBorder="1"/>
    <xf numFmtId="164" fontId="3" fillId="0" borderId="12" xfId="0" applyNumberFormat="1" applyFont="1" applyBorder="1" applyAlignment="1">
      <alignment horizontal="center" textRotation="90"/>
    </xf>
    <xf numFmtId="0" fontId="3" fillId="0" borderId="14" xfId="0" applyFont="1" applyBorder="1"/>
    <xf numFmtId="0" fontId="5" fillId="0" borderId="11" xfId="0" applyFont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4" fillId="0" borderId="10" xfId="0" applyNumberFormat="1" applyFont="1" applyBorder="1"/>
    <xf numFmtId="1" fontId="3" fillId="0" borderId="14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1" fontId="4" fillId="0" borderId="1" xfId="0" applyNumberFormat="1" applyFont="1" applyBorder="1"/>
    <xf numFmtId="1" fontId="4" fillId="0" borderId="11" xfId="0" applyNumberFormat="1" applyFont="1" applyBorder="1"/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0" fontId="6" fillId="0" borderId="3" xfId="0" applyFont="1" applyBorder="1" applyAlignment="1">
      <alignment horizontal="left" vertical="center"/>
    </xf>
    <xf numFmtId="0" fontId="4" fillId="0" borderId="23" xfId="0" applyFont="1" applyBorder="1"/>
    <xf numFmtId="0" fontId="7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BB84-67B9-404F-9815-567F0129D54A}">
  <dimension ref="A1:AH22"/>
  <sheetViews>
    <sheetView tabSelected="1" topLeftCell="A4" zoomScale="80" zoomScaleNormal="80" workbookViewId="0">
      <selection activeCell="H25" sqref="H25"/>
    </sheetView>
  </sheetViews>
  <sheetFormatPr defaultRowHeight="15" x14ac:dyDescent="0.2"/>
  <cols>
    <col min="1" max="1" width="7.140625" style="6" customWidth="1"/>
    <col min="2" max="2" width="16.28515625" style="5" customWidth="1"/>
    <col min="3" max="3" width="12" style="5" customWidth="1"/>
    <col min="4" max="4" width="12.28515625" style="5" customWidth="1"/>
    <col min="5" max="31" width="5.7109375" style="5" customWidth="1"/>
    <col min="32" max="33" width="12.7109375" style="6" customWidth="1"/>
    <col min="34" max="34" width="8.7109375" style="5" customWidth="1"/>
    <col min="35" max="16384" width="9.140625" style="5"/>
  </cols>
  <sheetData>
    <row r="1" spans="1:34" ht="15.75" x14ac:dyDescent="0.25">
      <c r="B1" s="23" t="s">
        <v>0</v>
      </c>
      <c r="C1" s="24" t="s">
        <v>1</v>
      </c>
      <c r="D1" s="25"/>
      <c r="E1" s="1"/>
      <c r="F1" s="1"/>
      <c r="G1" s="2"/>
      <c r="H1" s="3"/>
      <c r="I1" s="2"/>
      <c r="J1" s="2"/>
      <c r="K1" s="2"/>
      <c r="L1" s="2"/>
      <c r="M1" s="2"/>
      <c r="N1" s="2"/>
      <c r="O1" s="2"/>
      <c r="P1" s="4"/>
      <c r="Q1" s="4"/>
      <c r="R1" s="2"/>
      <c r="S1" s="1"/>
    </row>
    <row r="2" spans="1:34" ht="15.75" thickBot="1" x14ac:dyDescent="0.25">
      <c r="B2" s="1"/>
      <c r="C2" s="4"/>
      <c r="D2" s="1"/>
      <c r="E2" s="1"/>
      <c r="F2" s="1"/>
      <c r="G2" s="2"/>
      <c r="H2" s="3"/>
      <c r="I2" s="2"/>
      <c r="J2" s="2"/>
      <c r="K2" s="2"/>
      <c r="L2" s="2"/>
      <c r="M2" s="2"/>
      <c r="N2" s="2"/>
      <c r="O2" s="2"/>
      <c r="P2" s="4"/>
      <c r="Q2" s="4"/>
      <c r="R2" s="2"/>
      <c r="S2" s="1"/>
    </row>
    <row r="3" spans="1:34" ht="68.25" customHeight="1" thickTop="1" thickBot="1" x14ac:dyDescent="0.25">
      <c r="A3" s="61"/>
      <c r="B3" s="45" t="s">
        <v>2</v>
      </c>
      <c r="C3" s="45" t="s">
        <v>3</v>
      </c>
      <c r="D3" s="62" t="s">
        <v>4</v>
      </c>
      <c r="E3" s="20">
        <v>44336</v>
      </c>
      <c r="F3" s="20">
        <v>44343</v>
      </c>
      <c r="G3" s="7">
        <v>44345</v>
      </c>
      <c r="H3" s="7">
        <v>44350</v>
      </c>
      <c r="I3" s="7">
        <v>44352</v>
      </c>
      <c r="J3" s="7" t="s">
        <v>61</v>
      </c>
      <c r="K3" s="7">
        <v>44359</v>
      </c>
      <c r="L3" s="7">
        <v>44360</v>
      </c>
      <c r="M3" s="7">
        <v>44364</v>
      </c>
      <c r="N3" s="7">
        <v>44366</v>
      </c>
      <c r="O3" s="7">
        <v>44371</v>
      </c>
      <c r="P3" s="7">
        <v>44373</v>
      </c>
      <c r="Q3" s="7">
        <v>44378</v>
      </c>
      <c r="R3" s="7">
        <v>44385</v>
      </c>
      <c r="S3" s="7">
        <v>44386</v>
      </c>
      <c r="T3" s="7">
        <v>44388</v>
      </c>
      <c r="U3" s="7">
        <v>44392</v>
      </c>
      <c r="V3" s="8">
        <v>44395</v>
      </c>
      <c r="W3" s="8">
        <v>44399</v>
      </c>
      <c r="X3" s="8">
        <v>44401</v>
      </c>
      <c r="Y3" s="8">
        <v>44406</v>
      </c>
      <c r="Z3" s="8">
        <v>44416</v>
      </c>
      <c r="AA3" s="7">
        <v>44417</v>
      </c>
      <c r="AB3" s="9">
        <v>44419</v>
      </c>
      <c r="AC3" s="9">
        <v>44420</v>
      </c>
      <c r="AD3" s="9">
        <v>44422</v>
      </c>
      <c r="AE3" s="10">
        <v>44423</v>
      </c>
      <c r="AF3" s="11" t="s">
        <v>58</v>
      </c>
      <c r="AG3" s="12" t="s">
        <v>59</v>
      </c>
      <c r="AH3" s="13" t="s">
        <v>60</v>
      </c>
    </row>
    <row r="4" spans="1:34" ht="16.5" thickTop="1" x14ac:dyDescent="0.25">
      <c r="A4" s="59">
        <v>1</v>
      </c>
      <c r="B4" s="54" t="s">
        <v>32</v>
      </c>
      <c r="C4" s="54" t="s">
        <v>8</v>
      </c>
      <c r="D4" s="22">
        <v>201180</v>
      </c>
      <c r="E4" s="21"/>
      <c r="F4" s="21"/>
      <c r="G4" s="15">
        <v>33</v>
      </c>
      <c r="H4" s="16"/>
      <c r="I4" s="15"/>
      <c r="J4" s="15"/>
      <c r="K4" s="15"/>
      <c r="L4" s="15"/>
      <c r="M4" s="15"/>
      <c r="N4" s="15"/>
      <c r="O4" s="15"/>
      <c r="P4" s="17"/>
      <c r="Q4" s="17"/>
      <c r="R4" s="15">
        <v>35</v>
      </c>
      <c r="S4" s="15">
        <v>33</v>
      </c>
      <c r="T4" s="48">
        <v>28</v>
      </c>
      <c r="U4" s="48"/>
      <c r="V4" s="18"/>
      <c r="W4" s="18"/>
      <c r="X4" s="48">
        <v>27</v>
      </c>
      <c r="Y4" s="48"/>
      <c r="Z4" s="48">
        <v>25</v>
      </c>
      <c r="AA4" s="18"/>
      <c r="AB4" s="48">
        <v>32</v>
      </c>
      <c r="AC4" s="48">
        <v>29</v>
      </c>
      <c r="AD4" s="48">
        <v>31</v>
      </c>
      <c r="AE4" s="19"/>
      <c r="AF4" s="28">
        <f t="shared" ref="AF4:AF22" si="0">LARGE(E4:AE4,1)</f>
        <v>35</v>
      </c>
      <c r="AG4" s="29">
        <f>LARGE(E4:AE4,2)</f>
        <v>33</v>
      </c>
      <c r="AH4" s="43">
        <f t="shared" ref="AH4:AH19" si="1">SUM(AF4:AG4)</f>
        <v>68</v>
      </c>
    </row>
    <row r="5" spans="1:34" ht="15.75" x14ac:dyDescent="0.25">
      <c r="A5" s="59">
        <v>2</v>
      </c>
      <c r="B5" s="54" t="s">
        <v>35</v>
      </c>
      <c r="C5" s="54" t="s">
        <v>36</v>
      </c>
      <c r="D5" s="22">
        <v>200483</v>
      </c>
      <c r="E5" s="21"/>
      <c r="F5" s="21"/>
      <c r="G5" s="15"/>
      <c r="H5" s="16"/>
      <c r="I5" s="15"/>
      <c r="J5" s="15"/>
      <c r="K5" s="15"/>
      <c r="L5" s="15"/>
      <c r="M5" s="15"/>
      <c r="N5" s="15"/>
      <c r="O5" s="15">
        <v>30</v>
      </c>
      <c r="P5" s="17"/>
      <c r="Q5" s="15">
        <v>34</v>
      </c>
      <c r="R5" s="15">
        <v>33</v>
      </c>
      <c r="S5" s="15">
        <v>34</v>
      </c>
      <c r="T5" s="48">
        <v>27</v>
      </c>
      <c r="U5" s="48"/>
      <c r="V5" s="18"/>
      <c r="W5" s="18"/>
      <c r="X5" s="18"/>
      <c r="Y5" s="48">
        <v>26</v>
      </c>
      <c r="Z5" s="18"/>
      <c r="AA5" s="18"/>
      <c r="AB5" s="18"/>
      <c r="AC5" s="18"/>
      <c r="AD5" s="18"/>
      <c r="AE5" s="19"/>
      <c r="AF5" s="28">
        <f t="shared" si="0"/>
        <v>34</v>
      </c>
      <c r="AG5" s="29">
        <f>LARGE(G5:AE5,2)</f>
        <v>34</v>
      </c>
      <c r="AH5" s="43">
        <f t="shared" si="1"/>
        <v>68</v>
      </c>
    </row>
    <row r="6" spans="1:34" ht="15.75" x14ac:dyDescent="0.25">
      <c r="A6" s="59">
        <v>3</v>
      </c>
      <c r="B6" s="54" t="s">
        <v>16</v>
      </c>
      <c r="C6" s="54" t="s">
        <v>17</v>
      </c>
      <c r="D6" s="22">
        <v>200051</v>
      </c>
      <c r="E6" s="21"/>
      <c r="F6" s="21"/>
      <c r="G6" s="15"/>
      <c r="H6" s="16"/>
      <c r="I6" s="15"/>
      <c r="J6" s="15"/>
      <c r="K6" s="15"/>
      <c r="L6" s="15"/>
      <c r="M6" s="15"/>
      <c r="N6" s="15"/>
      <c r="O6" s="15">
        <v>30</v>
      </c>
      <c r="P6" s="17"/>
      <c r="Q6" s="17"/>
      <c r="R6" s="15">
        <v>35</v>
      </c>
      <c r="S6" s="15">
        <v>29</v>
      </c>
      <c r="T6" s="48">
        <v>29</v>
      </c>
      <c r="U6" s="48"/>
      <c r="V6" s="18"/>
      <c r="W6" s="18"/>
      <c r="X6" s="48">
        <v>31</v>
      </c>
      <c r="Y6" s="48"/>
      <c r="Z6" s="18"/>
      <c r="AA6" s="18"/>
      <c r="AB6" s="18"/>
      <c r="AC6" s="18"/>
      <c r="AD6" s="18"/>
      <c r="AE6" s="19"/>
      <c r="AF6" s="28">
        <f t="shared" si="0"/>
        <v>35</v>
      </c>
      <c r="AG6" s="29">
        <f>LARGE(G6:AE6,2)</f>
        <v>31</v>
      </c>
      <c r="AH6" s="43">
        <f t="shared" si="1"/>
        <v>66</v>
      </c>
    </row>
    <row r="7" spans="1:34" ht="15.75" x14ac:dyDescent="0.25">
      <c r="A7" s="59">
        <v>4</v>
      </c>
      <c r="B7" s="54" t="s">
        <v>16</v>
      </c>
      <c r="C7" s="54" t="s">
        <v>18</v>
      </c>
      <c r="D7" s="22">
        <v>200935</v>
      </c>
      <c r="E7" s="21"/>
      <c r="F7" s="21"/>
      <c r="G7" s="15"/>
      <c r="H7" s="16"/>
      <c r="I7" s="15"/>
      <c r="J7" s="15"/>
      <c r="K7" s="15">
        <v>23</v>
      </c>
      <c r="L7" s="15">
        <v>15</v>
      </c>
      <c r="M7" s="15"/>
      <c r="N7" s="15"/>
      <c r="O7" s="15">
        <v>23</v>
      </c>
      <c r="P7" s="17"/>
      <c r="Q7" s="17"/>
      <c r="R7" s="15">
        <v>25</v>
      </c>
      <c r="S7" s="15">
        <v>33</v>
      </c>
      <c r="T7" s="48">
        <v>23</v>
      </c>
      <c r="U7" s="48"/>
      <c r="V7" s="18"/>
      <c r="W7" s="48">
        <v>24</v>
      </c>
      <c r="X7" s="48"/>
      <c r="Y7" s="48"/>
      <c r="Z7" s="18"/>
      <c r="AA7" s="18"/>
      <c r="AB7" s="48">
        <v>31</v>
      </c>
      <c r="AC7" s="48">
        <v>27</v>
      </c>
      <c r="AD7" s="48">
        <v>30</v>
      </c>
      <c r="AE7" s="51">
        <v>30</v>
      </c>
      <c r="AF7" s="28">
        <f t="shared" si="0"/>
        <v>33</v>
      </c>
      <c r="AG7" s="29">
        <f>LARGE(G7:AE7,2)</f>
        <v>31</v>
      </c>
      <c r="AH7" s="43">
        <f t="shared" si="1"/>
        <v>64</v>
      </c>
    </row>
    <row r="8" spans="1:34" ht="15.75" x14ac:dyDescent="0.25">
      <c r="A8" s="59">
        <v>5</v>
      </c>
      <c r="B8" s="55" t="s">
        <v>63</v>
      </c>
      <c r="C8" s="55" t="s">
        <v>37</v>
      </c>
      <c r="D8" s="19"/>
      <c r="E8" s="21"/>
      <c r="F8" s="21"/>
      <c r="G8" s="15"/>
      <c r="H8" s="16"/>
      <c r="I8" s="15"/>
      <c r="J8" s="15"/>
      <c r="K8" s="15">
        <v>29</v>
      </c>
      <c r="L8" s="15">
        <v>26</v>
      </c>
      <c r="M8" s="15"/>
      <c r="N8" s="15"/>
      <c r="O8" s="15"/>
      <c r="P8" s="17"/>
      <c r="Q8" s="17"/>
      <c r="R8" s="15">
        <v>26</v>
      </c>
      <c r="S8" s="15">
        <v>32</v>
      </c>
      <c r="T8" s="48">
        <v>20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51">
        <v>28</v>
      </c>
      <c r="AF8" s="28">
        <f t="shared" si="0"/>
        <v>32</v>
      </c>
      <c r="AG8" s="29">
        <f>LARGE(G8:AE8,2)</f>
        <v>29</v>
      </c>
      <c r="AH8" s="43">
        <f t="shared" si="1"/>
        <v>61</v>
      </c>
    </row>
    <row r="9" spans="1:34" ht="15.75" x14ac:dyDescent="0.25">
      <c r="A9" s="59">
        <v>6</v>
      </c>
      <c r="B9" s="54" t="s">
        <v>33</v>
      </c>
      <c r="C9" s="54" t="s">
        <v>21</v>
      </c>
      <c r="D9" s="22">
        <v>200886</v>
      </c>
      <c r="E9" s="31">
        <v>25</v>
      </c>
      <c r="F9" s="31">
        <v>18</v>
      </c>
      <c r="G9" s="15">
        <v>22</v>
      </c>
      <c r="H9" s="15">
        <v>18</v>
      </c>
      <c r="I9" s="15">
        <v>21</v>
      </c>
      <c r="J9" s="15">
        <v>29</v>
      </c>
      <c r="K9" s="15">
        <v>16</v>
      </c>
      <c r="L9" s="15">
        <v>16</v>
      </c>
      <c r="M9" s="15">
        <v>18</v>
      </c>
      <c r="N9" s="15">
        <v>21</v>
      </c>
      <c r="O9" s="15">
        <v>25</v>
      </c>
      <c r="P9" s="15">
        <v>22</v>
      </c>
      <c r="Q9" s="15">
        <v>18</v>
      </c>
      <c r="R9" s="15">
        <v>29</v>
      </c>
      <c r="S9" s="15">
        <v>19</v>
      </c>
      <c r="T9" s="48">
        <v>16</v>
      </c>
      <c r="U9" s="48">
        <v>15</v>
      </c>
      <c r="V9" s="18"/>
      <c r="W9" s="48">
        <v>13</v>
      </c>
      <c r="X9" s="48">
        <v>21</v>
      </c>
      <c r="Y9" s="48"/>
      <c r="Z9" s="48">
        <v>18</v>
      </c>
      <c r="AA9" s="18"/>
      <c r="AB9" s="48">
        <v>21</v>
      </c>
      <c r="AC9" s="48">
        <v>16</v>
      </c>
      <c r="AD9" s="48">
        <v>20</v>
      </c>
      <c r="AE9" s="19"/>
      <c r="AF9" s="28">
        <f t="shared" si="0"/>
        <v>29</v>
      </c>
      <c r="AG9" s="29">
        <f>LARGE(E9:AE9,2)</f>
        <v>29</v>
      </c>
      <c r="AH9" s="43">
        <f t="shared" si="1"/>
        <v>58</v>
      </c>
    </row>
    <row r="10" spans="1:34" ht="15.75" x14ac:dyDescent="0.25">
      <c r="A10" s="59">
        <v>7</v>
      </c>
      <c r="B10" s="54" t="s">
        <v>27</v>
      </c>
      <c r="C10" s="54" t="s">
        <v>18</v>
      </c>
      <c r="D10" s="22">
        <v>201416</v>
      </c>
      <c r="E10" s="21"/>
      <c r="F10" s="21"/>
      <c r="G10" s="15"/>
      <c r="H10" s="16"/>
      <c r="I10" s="15"/>
      <c r="J10" s="15"/>
      <c r="K10" s="15"/>
      <c r="L10" s="15"/>
      <c r="M10" s="15"/>
      <c r="N10" s="15"/>
      <c r="O10" s="15"/>
      <c r="P10" s="15">
        <v>24</v>
      </c>
      <c r="Q10" s="15"/>
      <c r="R10" s="15">
        <v>18</v>
      </c>
      <c r="S10" s="15">
        <v>26</v>
      </c>
      <c r="T10" s="48">
        <v>31</v>
      </c>
      <c r="U10" s="4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28">
        <f t="shared" si="0"/>
        <v>31</v>
      </c>
      <c r="AG10" s="29">
        <f>LARGE(G10:AE10,2)</f>
        <v>26</v>
      </c>
      <c r="AH10" s="43">
        <f t="shared" si="1"/>
        <v>57</v>
      </c>
    </row>
    <row r="11" spans="1:34" ht="15.75" x14ac:dyDescent="0.25">
      <c r="A11" s="59">
        <v>8</v>
      </c>
      <c r="B11" s="54" t="s">
        <v>53</v>
      </c>
      <c r="C11" s="54" t="s">
        <v>10</v>
      </c>
      <c r="D11" s="22">
        <v>201025</v>
      </c>
      <c r="E11" s="31">
        <v>14</v>
      </c>
      <c r="F11" s="21"/>
      <c r="G11" s="15">
        <v>26</v>
      </c>
      <c r="H11" s="15">
        <v>21</v>
      </c>
      <c r="I11" s="15"/>
      <c r="J11" s="15">
        <v>24</v>
      </c>
      <c r="K11" s="15">
        <v>19</v>
      </c>
      <c r="L11" s="15">
        <v>22</v>
      </c>
      <c r="M11" s="15">
        <v>19</v>
      </c>
      <c r="N11" s="15">
        <v>24</v>
      </c>
      <c r="O11" s="15"/>
      <c r="P11" s="17"/>
      <c r="Q11" s="17"/>
      <c r="R11" s="15">
        <v>19</v>
      </c>
      <c r="S11" s="15">
        <v>24</v>
      </c>
      <c r="T11" s="18"/>
      <c r="U11" s="48">
        <v>21</v>
      </c>
      <c r="V11" s="18"/>
      <c r="W11" s="48">
        <v>23</v>
      </c>
      <c r="X11" s="48"/>
      <c r="Y11" s="48"/>
      <c r="Z11" s="48">
        <v>22</v>
      </c>
      <c r="AA11" s="18"/>
      <c r="AB11" s="18"/>
      <c r="AC11" s="48">
        <v>19</v>
      </c>
      <c r="AD11" s="48">
        <v>22</v>
      </c>
      <c r="AE11" s="51">
        <v>31</v>
      </c>
      <c r="AF11" s="28">
        <f t="shared" si="0"/>
        <v>31</v>
      </c>
      <c r="AG11" s="29">
        <f>LARGE(E11:AE11,2)</f>
        <v>26</v>
      </c>
      <c r="AH11" s="43">
        <f t="shared" si="1"/>
        <v>57</v>
      </c>
    </row>
    <row r="12" spans="1:34" ht="15.75" x14ac:dyDescent="0.25">
      <c r="A12" s="59">
        <v>9</v>
      </c>
      <c r="B12" s="54" t="s">
        <v>41</v>
      </c>
      <c r="C12" s="54" t="s">
        <v>8</v>
      </c>
      <c r="D12" s="22">
        <v>200906</v>
      </c>
      <c r="E12" s="21"/>
      <c r="F12" s="21"/>
      <c r="G12" s="15">
        <v>19</v>
      </c>
      <c r="H12" s="16"/>
      <c r="I12" s="15"/>
      <c r="J12" s="15"/>
      <c r="K12" s="15">
        <v>28</v>
      </c>
      <c r="L12" s="15">
        <v>25</v>
      </c>
      <c r="M12" s="15"/>
      <c r="N12" s="15"/>
      <c r="O12" s="15"/>
      <c r="P12" s="17"/>
      <c r="Q12" s="17"/>
      <c r="R12" s="15">
        <v>28</v>
      </c>
      <c r="S12" s="15">
        <v>24</v>
      </c>
      <c r="T12" s="48">
        <v>20</v>
      </c>
      <c r="U12" s="48"/>
      <c r="V12" s="18"/>
      <c r="W12" s="18"/>
      <c r="X12" s="48">
        <v>22</v>
      </c>
      <c r="Y12" s="48"/>
      <c r="Z12" s="48">
        <v>29</v>
      </c>
      <c r="AA12" s="18"/>
      <c r="AB12" s="18"/>
      <c r="AC12" s="18"/>
      <c r="AD12" s="18"/>
      <c r="AE12" s="19"/>
      <c r="AF12" s="28">
        <f t="shared" si="0"/>
        <v>29</v>
      </c>
      <c r="AG12" s="29">
        <f t="shared" ref="AG12:AG22" si="2">LARGE(G12:AE12,2)</f>
        <v>28</v>
      </c>
      <c r="AH12" s="43">
        <f t="shared" si="1"/>
        <v>57</v>
      </c>
    </row>
    <row r="13" spans="1:34" ht="15.75" x14ac:dyDescent="0.25">
      <c r="A13" s="59">
        <v>10</v>
      </c>
      <c r="B13" s="54" t="s">
        <v>50</v>
      </c>
      <c r="C13" s="54" t="s">
        <v>51</v>
      </c>
      <c r="D13" s="22">
        <v>200944</v>
      </c>
      <c r="E13" s="21"/>
      <c r="F13" s="21"/>
      <c r="G13" s="15"/>
      <c r="H13" s="16"/>
      <c r="I13" s="15"/>
      <c r="J13" s="15"/>
      <c r="K13" s="15"/>
      <c r="L13" s="15"/>
      <c r="M13" s="15">
        <v>28</v>
      </c>
      <c r="N13" s="15"/>
      <c r="O13" s="15">
        <v>26</v>
      </c>
      <c r="P13" s="17"/>
      <c r="Q13" s="15">
        <v>24</v>
      </c>
      <c r="R13" s="15">
        <v>28</v>
      </c>
      <c r="S13" s="15">
        <v>25</v>
      </c>
      <c r="T13" s="18"/>
      <c r="U13" s="18"/>
      <c r="V13" s="18"/>
      <c r="W13" s="48">
        <v>22</v>
      </c>
      <c r="X13" s="48"/>
      <c r="Y13" s="48">
        <v>26</v>
      </c>
      <c r="Z13" s="18"/>
      <c r="AA13" s="18"/>
      <c r="AB13" s="48">
        <v>23</v>
      </c>
      <c r="AC13" s="48">
        <v>22</v>
      </c>
      <c r="AD13" s="18"/>
      <c r="AE13" s="19"/>
      <c r="AF13" s="28">
        <f t="shared" si="0"/>
        <v>28</v>
      </c>
      <c r="AG13" s="29">
        <f t="shared" si="2"/>
        <v>28</v>
      </c>
      <c r="AH13" s="43">
        <f t="shared" si="1"/>
        <v>56</v>
      </c>
    </row>
    <row r="14" spans="1:34" ht="15.75" x14ac:dyDescent="0.25">
      <c r="A14" s="59">
        <v>11</v>
      </c>
      <c r="B14" s="54" t="s">
        <v>43</v>
      </c>
      <c r="C14" s="54" t="s">
        <v>22</v>
      </c>
      <c r="D14" s="22">
        <v>200470</v>
      </c>
      <c r="E14" s="21"/>
      <c r="F14" s="21"/>
      <c r="G14" s="15"/>
      <c r="H14" s="15">
        <v>18</v>
      </c>
      <c r="I14" s="15"/>
      <c r="J14" s="15">
        <v>19</v>
      </c>
      <c r="K14" s="15"/>
      <c r="L14" s="15"/>
      <c r="M14" s="15"/>
      <c r="N14" s="15"/>
      <c r="O14" s="15">
        <v>19</v>
      </c>
      <c r="P14" s="15">
        <v>19</v>
      </c>
      <c r="Q14" s="15"/>
      <c r="R14" s="15">
        <v>24</v>
      </c>
      <c r="S14" s="15">
        <v>18</v>
      </c>
      <c r="T14" s="18"/>
      <c r="U14" s="48">
        <v>25</v>
      </c>
      <c r="V14" s="18"/>
      <c r="W14" s="48">
        <v>28</v>
      </c>
      <c r="X14" s="48">
        <v>24</v>
      </c>
      <c r="Y14" s="48"/>
      <c r="Z14" s="48">
        <v>17</v>
      </c>
      <c r="AA14" s="48">
        <v>23</v>
      </c>
      <c r="AB14" s="48">
        <v>19</v>
      </c>
      <c r="AC14" s="48">
        <v>28</v>
      </c>
      <c r="AD14" s="48">
        <v>19</v>
      </c>
      <c r="AE14" s="51">
        <v>22</v>
      </c>
      <c r="AF14" s="28">
        <f t="shared" si="0"/>
        <v>28</v>
      </c>
      <c r="AG14" s="29">
        <f t="shared" si="2"/>
        <v>28</v>
      </c>
      <c r="AH14" s="43">
        <f t="shared" si="1"/>
        <v>56</v>
      </c>
    </row>
    <row r="15" spans="1:34" ht="15.75" x14ac:dyDescent="0.25">
      <c r="A15" s="59">
        <v>12</v>
      </c>
      <c r="B15" s="54" t="s">
        <v>35</v>
      </c>
      <c r="C15" s="54" t="s">
        <v>8</v>
      </c>
      <c r="D15" s="22">
        <v>200814</v>
      </c>
      <c r="E15" s="21"/>
      <c r="F15" s="21"/>
      <c r="G15" s="15"/>
      <c r="H15" s="16"/>
      <c r="I15" s="15"/>
      <c r="J15" s="15">
        <v>12</v>
      </c>
      <c r="K15" s="15"/>
      <c r="L15" s="15"/>
      <c r="M15" s="15"/>
      <c r="N15" s="15"/>
      <c r="O15" s="15"/>
      <c r="P15" s="17"/>
      <c r="Q15" s="17"/>
      <c r="R15" s="15"/>
      <c r="S15" s="14"/>
      <c r="T15" s="18"/>
      <c r="U15" s="18"/>
      <c r="V15" s="18"/>
      <c r="W15" s="18"/>
      <c r="X15" s="48">
        <v>25</v>
      </c>
      <c r="Y15" s="48"/>
      <c r="Z15" s="48">
        <v>30</v>
      </c>
      <c r="AA15" s="18"/>
      <c r="AB15" s="18"/>
      <c r="AC15" s="18"/>
      <c r="AD15" s="18"/>
      <c r="AE15" s="19"/>
      <c r="AF15" s="28">
        <f t="shared" si="0"/>
        <v>30</v>
      </c>
      <c r="AG15" s="29">
        <f t="shared" si="2"/>
        <v>25</v>
      </c>
      <c r="AH15" s="43">
        <f t="shared" si="1"/>
        <v>55</v>
      </c>
    </row>
    <row r="16" spans="1:34" ht="15.75" x14ac:dyDescent="0.25">
      <c r="A16" s="59">
        <v>13</v>
      </c>
      <c r="B16" s="54" t="s">
        <v>25</v>
      </c>
      <c r="C16" s="54" t="s">
        <v>8</v>
      </c>
      <c r="D16" s="22">
        <v>201132</v>
      </c>
      <c r="E16" s="21"/>
      <c r="F16" s="21"/>
      <c r="G16" s="15"/>
      <c r="H16" s="16"/>
      <c r="I16" s="15">
        <v>18</v>
      </c>
      <c r="J16" s="15"/>
      <c r="K16" s="15">
        <v>20</v>
      </c>
      <c r="L16" s="15">
        <v>20</v>
      </c>
      <c r="M16" s="15"/>
      <c r="N16" s="15"/>
      <c r="O16" s="15"/>
      <c r="P16" s="17"/>
      <c r="Q16" s="17"/>
      <c r="R16" s="15">
        <v>25</v>
      </c>
      <c r="S16" s="15">
        <v>19</v>
      </c>
      <c r="T16" s="48">
        <v>14</v>
      </c>
      <c r="U16" s="48"/>
      <c r="V16" s="18"/>
      <c r="W16" s="18"/>
      <c r="X16" s="48">
        <v>22</v>
      </c>
      <c r="Y16" s="48"/>
      <c r="Z16" s="48">
        <v>19</v>
      </c>
      <c r="AA16" s="18"/>
      <c r="AB16" s="18"/>
      <c r="AC16" s="18"/>
      <c r="AD16" s="48">
        <v>22</v>
      </c>
      <c r="AE16" s="51">
        <v>24</v>
      </c>
      <c r="AF16" s="28">
        <f t="shared" si="0"/>
        <v>25</v>
      </c>
      <c r="AG16" s="29">
        <f t="shared" si="2"/>
        <v>24</v>
      </c>
      <c r="AH16" s="43">
        <f t="shared" si="1"/>
        <v>49</v>
      </c>
    </row>
    <row r="17" spans="1:34" ht="15.75" x14ac:dyDescent="0.25">
      <c r="A17" s="59">
        <v>14</v>
      </c>
      <c r="B17" s="54" t="s">
        <v>46</v>
      </c>
      <c r="C17" s="54" t="s">
        <v>8</v>
      </c>
      <c r="D17" s="22">
        <v>200836</v>
      </c>
      <c r="E17" s="21"/>
      <c r="F17" s="21"/>
      <c r="G17" s="15">
        <v>19</v>
      </c>
      <c r="H17" s="16"/>
      <c r="I17" s="15"/>
      <c r="J17" s="15"/>
      <c r="K17" s="15">
        <v>21</v>
      </c>
      <c r="L17" s="15">
        <v>23</v>
      </c>
      <c r="M17" s="15"/>
      <c r="N17" s="15"/>
      <c r="O17" s="15"/>
      <c r="P17" s="17"/>
      <c r="Q17" s="17"/>
      <c r="R17" s="15">
        <v>19</v>
      </c>
      <c r="S17" s="15">
        <v>18</v>
      </c>
      <c r="T17" s="18"/>
      <c r="U17" s="18"/>
      <c r="V17" s="18"/>
      <c r="W17" s="48">
        <v>14</v>
      </c>
      <c r="X17" s="48">
        <v>15</v>
      </c>
      <c r="Y17" s="48"/>
      <c r="Z17" s="48">
        <v>23</v>
      </c>
      <c r="AA17" s="18"/>
      <c r="AB17" s="18"/>
      <c r="AC17" s="18"/>
      <c r="AD17" s="18"/>
      <c r="AE17" s="51">
        <v>23</v>
      </c>
      <c r="AF17" s="28">
        <f t="shared" si="0"/>
        <v>23</v>
      </c>
      <c r="AG17" s="29">
        <f t="shared" si="2"/>
        <v>23</v>
      </c>
      <c r="AH17" s="43">
        <f t="shared" si="1"/>
        <v>46</v>
      </c>
    </row>
    <row r="18" spans="1:34" ht="15.75" x14ac:dyDescent="0.25">
      <c r="A18" s="59">
        <v>15</v>
      </c>
      <c r="B18" s="54" t="s">
        <v>5</v>
      </c>
      <c r="C18" s="54" t="s">
        <v>6</v>
      </c>
      <c r="D18" s="22">
        <v>201307</v>
      </c>
      <c r="E18" s="21"/>
      <c r="F18" s="21"/>
      <c r="G18" s="15"/>
      <c r="H18" s="16"/>
      <c r="I18" s="15"/>
      <c r="J18" s="15"/>
      <c r="K18" s="15"/>
      <c r="L18" s="15"/>
      <c r="M18" s="15"/>
      <c r="N18" s="15"/>
      <c r="O18" s="15"/>
      <c r="P18" s="17"/>
      <c r="Q18" s="17"/>
      <c r="R18" s="15">
        <v>27</v>
      </c>
      <c r="S18" s="15">
        <v>16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28">
        <f t="shared" si="0"/>
        <v>27</v>
      </c>
      <c r="AG18" s="29">
        <f t="shared" si="2"/>
        <v>16</v>
      </c>
      <c r="AH18" s="43">
        <f t="shared" si="1"/>
        <v>43</v>
      </c>
    </row>
    <row r="19" spans="1:34" ht="15.75" x14ac:dyDescent="0.25">
      <c r="A19" s="59">
        <v>16</v>
      </c>
      <c r="B19" s="54" t="s">
        <v>11</v>
      </c>
      <c r="C19" s="54" t="s">
        <v>12</v>
      </c>
      <c r="D19" s="22">
        <v>200934</v>
      </c>
      <c r="E19" s="21"/>
      <c r="F19" s="21"/>
      <c r="G19" s="15">
        <v>19</v>
      </c>
      <c r="H19" s="16"/>
      <c r="I19" s="15"/>
      <c r="J19" s="15"/>
      <c r="K19" s="15">
        <v>19</v>
      </c>
      <c r="L19" s="15">
        <v>15</v>
      </c>
      <c r="M19" s="15"/>
      <c r="N19" s="15"/>
      <c r="O19" s="15"/>
      <c r="P19" s="17"/>
      <c r="Q19" s="17"/>
      <c r="R19" s="15"/>
      <c r="S19" s="14"/>
      <c r="T19" s="18"/>
      <c r="U19" s="18"/>
      <c r="V19" s="48">
        <v>18</v>
      </c>
      <c r="W19" s="48"/>
      <c r="X19" s="48">
        <v>17</v>
      </c>
      <c r="Y19" s="48">
        <v>13</v>
      </c>
      <c r="Z19" s="18"/>
      <c r="AA19" s="48">
        <v>19</v>
      </c>
      <c r="AB19" s="48">
        <v>14</v>
      </c>
      <c r="AC19" s="48">
        <v>9</v>
      </c>
      <c r="AD19" s="48">
        <v>21</v>
      </c>
      <c r="AE19" s="51">
        <v>13</v>
      </c>
      <c r="AF19" s="28">
        <f t="shared" si="0"/>
        <v>21</v>
      </c>
      <c r="AG19" s="29">
        <f t="shared" si="2"/>
        <v>19</v>
      </c>
      <c r="AH19" s="43">
        <f t="shared" si="1"/>
        <v>40</v>
      </c>
    </row>
    <row r="20" spans="1:34" ht="15.75" x14ac:dyDescent="0.25">
      <c r="A20" s="59">
        <v>17</v>
      </c>
      <c r="B20" s="63" t="s">
        <v>23</v>
      </c>
      <c r="C20" s="63" t="s">
        <v>24</v>
      </c>
      <c r="D20" s="22">
        <v>201338</v>
      </c>
      <c r="E20" s="21"/>
      <c r="F20" s="21"/>
      <c r="G20" s="15">
        <v>13</v>
      </c>
      <c r="H20" s="16"/>
      <c r="I20" s="15">
        <v>7</v>
      </c>
      <c r="J20" s="15"/>
      <c r="K20" s="15">
        <v>16</v>
      </c>
      <c r="L20" s="15">
        <v>12</v>
      </c>
      <c r="M20" s="15">
        <v>16</v>
      </c>
      <c r="N20" s="15">
        <v>9</v>
      </c>
      <c r="O20" s="15">
        <v>11</v>
      </c>
      <c r="P20" s="17"/>
      <c r="Q20" s="17"/>
      <c r="R20" s="15">
        <v>15</v>
      </c>
      <c r="S20" s="15">
        <v>18</v>
      </c>
      <c r="T20" s="48">
        <v>10</v>
      </c>
      <c r="U20" s="48">
        <v>13</v>
      </c>
      <c r="V20" s="18"/>
      <c r="W20" s="48">
        <v>18</v>
      </c>
      <c r="X20" s="48">
        <v>17</v>
      </c>
      <c r="Y20" s="48">
        <v>9</v>
      </c>
      <c r="Z20" s="48">
        <v>17</v>
      </c>
      <c r="AA20" s="18"/>
      <c r="AB20" s="48">
        <v>20</v>
      </c>
      <c r="AC20" s="18"/>
      <c r="AD20" s="48">
        <v>14</v>
      </c>
      <c r="AE20" s="51">
        <v>18</v>
      </c>
      <c r="AF20" s="28">
        <f t="shared" si="0"/>
        <v>20</v>
      </c>
      <c r="AG20" s="29">
        <f t="shared" si="2"/>
        <v>18</v>
      </c>
      <c r="AH20" s="43">
        <f t="shared" ref="AH20:AH22" si="3">SUM(AF20:AG20)</f>
        <v>38</v>
      </c>
    </row>
    <row r="21" spans="1:34" ht="15.75" x14ac:dyDescent="0.25">
      <c r="A21" s="59">
        <v>18</v>
      </c>
      <c r="B21" s="54" t="s">
        <v>49</v>
      </c>
      <c r="C21" s="54" t="s">
        <v>6</v>
      </c>
      <c r="D21" s="22">
        <v>201296</v>
      </c>
      <c r="E21" s="21"/>
      <c r="F21" s="21"/>
      <c r="G21" s="15">
        <v>17</v>
      </c>
      <c r="H21" s="16"/>
      <c r="I21" s="15"/>
      <c r="J21" s="15"/>
      <c r="K21" s="15">
        <v>12</v>
      </c>
      <c r="L21" s="15">
        <v>17</v>
      </c>
      <c r="M21" s="15"/>
      <c r="N21" s="15">
        <v>16</v>
      </c>
      <c r="O21" s="15"/>
      <c r="P21" s="17"/>
      <c r="Q21" s="17"/>
      <c r="R21" s="15"/>
      <c r="S21" s="14"/>
      <c r="T21" s="18"/>
      <c r="U21" s="18"/>
      <c r="V21" s="18"/>
      <c r="W21" s="48">
        <v>18</v>
      </c>
      <c r="X21" s="18"/>
      <c r="Y21" s="18"/>
      <c r="Z21" s="48">
        <v>14</v>
      </c>
      <c r="AA21" s="18"/>
      <c r="AB21" s="18"/>
      <c r="AC21" s="18"/>
      <c r="AD21" s="48">
        <v>16</v>
      </c>
      <c r="AE21" s="51">
        <v>20</v>
      </c>
      <c r="AF21" s="28">
        <f t="shared" si="0"/>
        <v>20</v>
      </c>
      <c r="AG21" s="29">
        <f t="shared" si="2"/>
        <v>18</v>
      </c>
      <c r="AH21" s="43">
        <f t="shared" si="3"/>
        <v>38</v>
      </c>
    </row>
    <row r="22" spans="1:34" ht="15.75" x14ac:dyDescent="0.25">
      <c r="A22" s="59">
        <v>19</v>
      </c>
      <c r="B22" s="54" t="s">
        <v>52</v>
      </c>
      <c r="C22" s="54" t="s">
        <v>29</v>
      </c>
      <c r="D22" s="22">
        <v>201302</v>
      </c>
      <c r="E22" s="21"/>
      <c r="F22" s="21"/>
      <c r="G22" s="15">
        <v>10</v>
      </c>
      <c r="H22" s="16"/>
      <c r="I22" s="15"/>
      <c r="J22" s="15"/>
      <c r="K22" s="15">
        <v>18</v>
      </c>
      <c r="L22" s="15">
        <v>8</v>
      </c>
      <c r="M22" s="15"/>
      <c r="N22" s="15"/>
      <c r="O22" s="15"/>
      <c r="P22" s="17"/>
      <c r="Q22" s="17"/>
      <c r="R22" s="15">
        <v>17</v>
      </c>
      <c r="S22" s="15">
        <v>13</v>
      </c>
      <c r="T22" s="18"/>
      <c r="U22" s="18"/>
      <c r="V22" s="18"/>
      <c r="W22" s="48">
        <v>18</v>
      </c>
      <c r="X22" s="18"/>
      <c r="Y22" s="18"/>
      <c r="Z22" s="18"/>
      <c r="AA22" s="18"/>
      <c r="AB22" s="18"/>
      <c r="AC22" s="18"/>
      <c r="AD22" s="18"/>
      <c r="AE22" s="19"/>
      <c r="AF22" s="28">
        <f t="shared" si="0"/>
        <v>18</v>
      </c>
      <c r="AG22" s="29">
        <f t="shared" si="2"/>
        <v>18</v>
      </c>
      <c r="AH22" s="43">
        <f t="shared" si="3"/>
        <v>36</v>
      </c>
    </row>
  </sheetData>
  <sortState xmlns:xlrd2="http://schemas.microsoft.com/office/spreadsheetml/2017/richdata2" ref="B4:AH22">
    <sortCondition sortBy="cellColor" ref="AH4:AH22" dxfId="2"/>
    <sortCondition descending="1" ref="AH4:AH22"/>
    <sortCondition descending="1" ref="AF4:AF22"/>
  </sortState>
  <phoneticPr fontId="1" type="noConversion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A17B-CFD9-49EE-887C-72F5EB0D92DF}">
  <dimension ref="A1:AF12"/>
  <sheetViews>
    <sheetView zoomScale="80" zoomScaleNormal="80" workbookViewId="0">
      <selection activeCell="F20" sqref="F20"/>
    </sheetView>
  </sheetViews>
  <sheetFormatPr defaultRowHeight="15" x14ac:dyDescent="0.2"/>
  <cols>
    <col min="1" max="1" width="6.28515625" style="5" customWidth="1"/>
    <col min="2" max="2" width="20.140625" style="5" customWidth="1"/>
    <col min="3" max="3" width="12.7109375" style="5" customWidth="1"/>
    <col min="4" max="4" width="19.140625" style="5" customWidth="1"/>
    <col min="5" max="29" width="5.7109375" style="5" customWidth="1"/>
    <col min="30" max="31" width="12.7109375" style="5" customWidth="1"/>
    <col min="32" max="32" width="9" style="5" customWidth="1"/>
    <col min="33" max="16384" width="9.140625" style="5"/>
  </cols>
  <sheetData>
    <row r="1" spans="1:32" ht="15.75" x14ac:dyDescent="0.25">
      <c r="B1" s="23" t="s">
        <v>0</v>
      </c>
      <c r="C1" s="24" t="s">
        <v>1</v>
      </c>
      <c r="D1" s="25"/>
      <c r="E1" s="1"/>
      <c r="F1" s="1"/>
      <c r="G1" s="2"/>
      <c r="H1" s="3"/>
      <c r="I1" s="2"/>
      <c r="J1" s="2"/>
      <c r="K1" s="2"/>
      <c r="L1" s="2"/>
      <c r="M1" s="2"/>
      <c r="N1" s="2"/>
      <c r="O1" s="4"/>
      <c r="P1" s="2"/>
      <c r="Q1" s="1"/>
    </row>
    <row r="2" spans="1:32" ht="15.75" thickBot="1" x14ac:dyDescent="0.25">
      <c r="B2" s="1"/>
      <c r="C2" s="4"/>
      <c r="D2" s="1"/>
      <c r="E2" s="1"/>
      <c r="F2" s="1"/>
      <c r="G2" s="2"/>
      <c r="H2" s="3"/>
      <c r="I2" s="2"/>
      <c r="J2" s="2"/>
      <c r="K2" s="2"/>
      <c r="L2" s="2"/>
      <c r="M2" s="2"/>
      <c r="N2" s="2"/>
      <c r="O2" s="4"/>
      <c r="P2" s="2"/>
      <c r="Q2" s="1"/>
    </row>
    <row r="3" spans="1:32" ht="75.75" customHeight="1" thickTop="1" thickBot="1" x14ac:dyDescent="0.25">
      <c r="A3" s="57"/>
      <c r="B3" s="45" t="s">
        <v>2</v>
      </c>
      <c r="C3" s="45" t="s">
        <v>3</v>
      </c>
      <c r="D3" s="46" t="s">
        <v>4</v>
      </c>
      <c r="E3" s="20">
        <v>44336</v>
      </c>
      <c r="F3" s="20">
        <v>44343</v>
      </c>
      <c r="G3" s="7">
        <v>44345</v>
      </c>
      <c r="H3" s="7">
        <v>44350</v>
      </c>
      <c r="I3" s="7">
        <v>44352</v>
      </c>
      <c r="J3" s="7">
        <v>44359</v>
      </c>
      <c r="K3" s="7">
        <v>44360</v>
      </c>
      <c r="L3" s="7">
        <v>44364</v>
      </c>
      <c r="M3" s="7">
        <v>44366</v>
      </c>
      <c r="N3" s="7">
        <v>44371</v>
      </c>
      <c r="O3" s="7">
        <v>44378</v>
      </c>
      <c r="P3" s="7">
        <v>44385</v>
      </c>
      <c r="Q3" s="7">
        <v>44386</v>
      </c>
      <c r="R3" s="7">
        <v>44387</v>
      </c>
      <c r="S3" s="7">
        <v>44388</v>
      </c>
      <c r="T3" s="7">
        <v>44392</v>
      </c>
      <c r="U3" s="8">
        <v>44395</v>
      </c>
      <c r="V3" s="8">
        <v>44401</v>
      </c>
      <c r="W3" s="8">
        <v>44406</v>
      </c>
      <c r="X3" s="8">
        <v>44416</v>
      </c>
      <c r="Y3" s="7">
        <v>44417</v>
      </c>
      <c r="Z3" s="9">
        <v>44419</v>
      </c>
      <c r="AA3" s="9">
        <v>44420</v>
      </c>
      <c r="AB3" s="9">
        <v>44422</v>
      </c>
      <c r="AC3" s="10">
        <v>44423</v>
      </c>
      <c r="AD3" s="11" t="s">
        <v>58</v>
      </c>
      <c r="AE3" s="12" t="s">
        <v>59</v>
      </c>
      <c r="AF3" s="13" t="s">
        <v>60</v>
      </c>
    </row>
    <row r="4" spans="1:32" ht="16.5" thickTop="1" x14ac:dyDescent="0.25">
      <c r="A4" s="58">
        <v>1</v>
      </c>
      <c r="B4" s="56" t="s">
        <v>19</v>
      </c>
      <c r="C4" s="56" t="s">
        <v>9</v>
      </c>
      <c r="D4" s="30">
        <v>200887</v>
      </c>
      <c r="E4" s="47">
        <v>23</v>
      </c>
      <c r="F4" s="47">
        <v>19</v>
      </c>
      <c r="G4" s="33">
        <v>20</v>
      </c>
      <c r="H4" s="34"/>
      <c r="I4" s="33"/>
      <c r="J4" s="33"/>
      <c r="K4" s="33"/>
      <c r="L4" s="33">
        <v>19</v>
      </c>
      <c r="M4" s="33"/>
      <c r="N4" s="33">
        <v>19</v>
      </c>
      <c r="O4" s="33">
        <v>18</v>
      </c>
      <c r="P4" s="33">
        <v>21</v>
      </c>
      <c r="Q4" s="33">
        <v>23</v>
      </c>
      <c r="R4" s="35"/>
      <c r="S4" s="49">
        <v>15</v>
      </c>
      <c r="T4" s="49">
        <v>14</v>
      </c>
      <c r="U4" s="35"/>
      <c r="V4" s="49">
        <v>23</v>
      </c>
      <c r="W4" s="49"/>
      <c r="X4" s="35"/>
      <c r="Y4" s="49">
        <v>28</v>
      </c>
      <c r="Z4" s="35"/>
      <c r="AA4" s="49">
        <v>24</v>
      </c>
      <c r="AB4" s="49">
        <v>23</v>
      </c>
      <c r="AC4" s="52">
        <v>24</v>
      </c>
      <c r="AD4" s="26">
        <f t="shared" ref="AD4:AD12" si="0">LARGE(E4:AC4,1)</f>
        <v>28</v>
      </c>
      <c r="AE4" s="27">
        <f>LARGE(E4:AC4,2)</f>
        <v>24</v>
      </c>
      <c r="AF4" s="44">
        <f t="shared" ref="AF4:AF12" si="1">SUM(AD4:AE4)</f>
        <v>52</v>
      </c>
    </row>
    <row r="5" spans="1:32" ht="15.75" x14ac:dyDescent="0.25">
      <c r="A5" s="59">
        <v>2</v>
      </c>
      <c r="B5" s="54" t="s">
        <v>13</v>
      </c>
      <c r="C5" s="54" t="s">
        <v>15</v>
      </c>
      <c r="D5" s="22">
        <v>200467</v>
      </c>
      <c r="E5" s="36"/>
      <c r="F5" s="36"/>
      <c r="G5" s="37">
        <v>15</v>
      </c>
      <c r="H5" s="38"/>
      <c r="I5" s="37"/>
      <c r="J5" s="37"/>
      <c r="K5" s="37"/>
      <c r="L5" s="37"/>
      <c r="M5" s="37"/>
      <c r="N5" s="37"/>
      <c r="O5" s="39"/>
      <c r="P5" s="37">
        <v>19</v>
      </c>
      <c r="Q5" s="37">
        <v>13</v>
      </c>
      <c r="R5" s="41"/>
      <c r="S5" s="50">
        <v>11</v>
      </c>
      <c r="T5" s="50"/>
      <c r="U5" s="41"/>
      <c r="V5" s="50">
        <v>20</v>
      </c>
      <c r="W5" s="50"/>
      <c r="X5" s="41"/>
      <c r="Y5" s="50">
        <v>23</v>
      </c>
      <c r="Z5" s="50">
        <v>15</v>
      </c>
      <c r="AA5" s="50">
        <v>19</v>
      </c>
      <c r="AB5" s="50">
        <v>24</v>
      </c>
      <c r="AC5" s="53">
        <v>22</v>
      </c>
      <c r="AD5" s="28">
        <f t="shared" si="0"/>
        <v>24</v>
      </c>
      <c r="AE5" s="29">
        <f>LARGE(G5:AC5,2)</f>
        <v>23</v>
      </c>
      <c r="AF5" s="43">
        <f t="shared" si="1"/>
        <v>47</v>
      </c>
    </row>
    <row r="6" spans="1:32" ht="15.75" x14ac:dyDescent="0.25">
      <c r="A6" s="59">
        <v>3</v>
      </c>
      <c r="B6" s="54" t="s">
        <v>56</v>
      </c>
      <c r="C6" s="54" t="s">
        <v>55</v>
      </c>
      <c r="D6" s="22">
        <v>200665</v>
      </c>
      <c r="E6" s="36"/>
      <c r="F6" s="32">
        <v>18</v>
      </c>
      <c r="G6" s="37">
        <v>22</v>
      </c>
      <c r="H6" s="37">
        <v>20</v>
      </c>
      <c r="I6" s="37"/>
      <c r="J6" s="37"/>
      <c r="K6" s="37"/>
      <c r="L6" s="37"/>
      <c r="M6" s="37">
        <v>16</v>
      </c>
      <c r="N6" s="37"/>
      <c r="O6" s="39"/>
      <c r="P6" s="37"/>
      <c r="Q6" s="40"/>
      <c r="R6" s="41"/>
      <c r="S6" s="41"/>
      <c r="T6" s="50">
        <v>17</v>
      </c>
      <c r="U6" s="41"/>
      <c r="V6" s="50">
        <v>17</v>
      </c>
      <c r="W6" s="50">
        <v>18</v>
      </c>
      <c r="X6" s="50">
        <v>18</v>
      </c>
      <c r="Y6" s="41"/>
      <c r="Z6" s="41"/>
      <c r="AA6" s="41"/>
      <c r="AB6" s="41"/>
      <c r="AC6" s="53">
        <v>13</v>
      </c>
      <c r="AD6" s="28">
        <f t="shared" si="0"/>
        <v>22</v>
      </c>
      <c r="AE6" s="29">
        <f>LARGE(E6:AC6,2)</f>
        <v>20</v>
      </c>
      <c r="AF6" s="43">
        <f t="shared" si="1"/>
        <v>42</v>
      </c>
    </row>
    <row r="7" spans="1:32" ht="15.75" x14ac:dyDescent="0.25">
      <c r="A7" s="59">
        <v>4</v>
      </c>
      <c r="B7" s="54" t="s">
        <v>40</v>
      </c>
      <c r="C7" s="54" t="s">
        <v>38</v>
      </c>
      <c r="D7" s="22">
        <v>201150</v>
      </c>
      <c r="E7" s="36"/>
      <c r="F7" s="36"/>
      <c r="G7" s="37">
        <v>17</v>
      </c>
      <c r="H7" s="40"/>
      <c r="I7" s="40"/>
      <c r="J7" s="40"/>
      <c r="K7" s="40"/>
      <c r="L7" s="40"/>
      <c r="M7" s="40"/>
      <c r="N7" s="40"/>
      <c r="O7" s="40"/>
      <c r="P7" s="37">
        <v>15</v>
      </c>
      <c r="Q7" s="37">
        <v>18</v>
      </c>
      <c r="R7" s="41"/>
      <c r="S7" s="41"/>
      <c r="T7" s="41"/>
      <c r="U7" s="41"/>
      <c r="V7" s="50">
        <v>19</v>
      </c>
      <c r="W7" s="50"/>
      <c r="X7" s="50">
        <v>13</v>
      </c>
      <c r="Y7" s="41"/>
      <c r="Z7" s="41"/>
      <c r="AA7" s="41"/>
      <c r="AB7" s="41"/>
      <c r="AC7" s="42"/>
      <c r="AD7" s="28">
        <f t="shared" si="0"/>
        <v>19</v>
      </c>
      <c r="AE7" s="29">
        <f t="shared" ref="AE7:AE12" si="2">LARGE(G7:AC7,2)</f>
        <v>18</v>
      </c>
      <c r="AF7" s="43">
        <f t="shared" si="1"/>
        <v>37</v>
      </c>
    </row>
    <row r="8" spans="1:32" ht="15.75" x14ac:dyDescent="0.25">
      <c r="A8" s="59">
        <v>5</v>
      </c>
      <c r="B8" s="54" t="s">
        <v>13</v>
      </c>
      <c r="C8" s="54" t="s">
        <v>14</v>
      </c>
      <c r="D8" s="22">
        <v>201328</v>
      </c>
      <c r="E8" s="36"/>
      <c r="F8" s="36"/>
      <c r="G8" s="37">
        <v>3</v>
      </c>
      <c r="H8" s="40"/>
      <c r="I8" s="40"/>
      <c r="J8" s="37">
        <v>7</v>
      </c>
      <c r="K8" s="37">
        <v>6</v>
      </c>
      <c r="L8" s="37"/>
      <c r="M8" s="40"/>
      <c r="N8" s="40"/>
      <c r="O8" s="40"/>
      <c r="P8" s="37">
        <v>7</v>
      </c>
      <c r="Q8" s="37">
        <v>8</v>
      </c>
      <c r="R8" s="41"/>
      <c r="S8" s="50">
        <v>8</v>
      </c>
      <c r="T8" s="50"/>
      <c r="U8" s="50">
        <v>12</v>
      </c>
      <c r="V8" s="50">
        <v>16</v>
      </c>
      <c r="W8" s="50">
        <v>12</v>
      </c>
      <c r="X8" s="50">
        <v>9</v>
      </c>
      <c r="Y8" s="50">
        <v>10</v>
      </c>
      <c r="Z8" s="50">
        <v>11</v>
      </c>
      <c r="AA8" s="50">
        <v>17</v>
      </c>
      <c r="AB8" s="50">
        <v>14</v>
      </c>
      <c r="AC8" s="53">
        <v>12</v>
      </c>
      <c r="AD8" s="28">
        <f t="shared" si="0"/>
        <v>17</v>
      </c>
      <c r="AE8" s="29">
        <f t="shared" si="2"/>
        <v>16</v>
      </c>
      <c r="AF8" s="43">
        <f t="shared" si="1"/>
        <v>33</v>
      </c>
    </row>
    <row r="9" spans="1:32" ht="15.75" x14ac:dyDescent="0.25">
      <c r="A9" s="59">
        <v>6</v>
      </c>
      <c r="B9" s="54" t="s">
        <v>42</v>
      </c>
      <c r="C9" s="54" t="s">
        <v>20</v>
      </c>
      <c r="D9" s="22">
        <v>201003</v>
      </c>
      <c r="E9" s="36"/>
      <c r="F9" s="36"/>
      <c r="G9" s="37">
        <v>9</v>
      </c>
      <c r="H9" s="38"/>
      <c r="I9" s="37"/>
      <c r="J9" s="37">
        <v>14</v>
      </c>
      <c r="K9" s="37"/>
      <c r="L9" s="37"/>
      <c r="M9" s="37"/>
      <c r="N9" s="37"/>
      <c r="O9" s="39"/>
      <c r="P9" s="37">
        <v>13</v>
      </c>
      <c r="Q9" s="37">
        <v>14</v>
      </c>
      <c r="R9" s="41"/>
      <c r="S9" s="41"/>
      <c r="T9" s="41"/>
      <c r="U9" s="41"/>
      <c r="V9" s="50">
        <v>11</v>
      </c>
      <c r="W9" s="50"/>
      <c r="X9" s="50">
        <v>13</v>
      </c>
      <c r="Y9" s="41"/>
      <c r="Z9" s="41"/>
      <c r="AA9" s="41"/>
      <c r="AB9" s="41"/>
      <c r="AC9" s="42"/>
      <c r="AD9" s="28">
        <f t="shared" si="0"/>
        <v>14</v>
      </c>
      <c r="AE9" s="29">
        <f t="shared" si="2"/>
        <v>14</v>
      </c>
      <c r="AF9" s="43">
        <f t="shared" si="1"/>
        <v>28</v>
      </c>
    </row>
    <row r="10" spans="1:32" ht="15.75" x14ac:dyDescent="0.25">
      <c r="A10" s="59">
        <v>7</v>
      </c>
      <c r="B10" s="54" t="s">
        <v>62</v>
      </c>
      <c r="C10" s="54" t="s">
        <v>20</v>
      </c>
      <c r="D10" s="22">
        <v>201401</v>
      </c>
      <c r="E10" s="36"/>
      <c r="F10" s="36"/>
      <c r="G10" s="37">
        <v>4</v>
      </c>
      <c r="H10" s="38"/>
      <c r="I10" s="37">
        <v>6</v>
      </c>
      <c r="J10" s="37">
        <v>10</v>
      </c>
      <c r="K10" s="37">
        <v>3</v>
      </c>
      <c r="L10" s="37"/>
      <c r="M10" s="37"/>
      <c r="N10" s="37"/>
      <c r="O10" s="39"/>
      <c r="P10" s="37"/>
      <c r="Q10" s="40"/>
      <c r="R10" s="41"/>
      <c r="S10" s="41"/>
      <c r="T10" s="41"/>
      <c r="U10" s="41"/>
      <c r="V10" s="50">
        <v>7</v>
      </c>
      <c r="W10" s="50"/>
      <c r="X10" s="41"/>
      <c r="Y10" s="41"/>
      <c r="Z10" s="41"/>
      <c r="AA10" s="41"/>
      <c r="AB10" s="50">
        <v>4</v>
      </c>
      <c r="AC10" s="53">
        <v>9</v>
      </c>
      <c r="AD10" s="28">
        <f t="shared" si="0"/>
        <v>10</v>
      </c>
      <c r="AE10" s="29">
        <f t="shared" si="2"/>
        <v>9</v>
      </c>
      <c r="AF10" s="43">
        <f t="shared" si="1"/>
        <v>19</v>
      </c>
    </row>
    <row r="11" spans="1:32" ht="15.75" x14ac:dyDescent="0.25">
      <c r="A11" s="59">
        <v>8</v>
      </c>
      <c r="B11" s="54" t="s">
        <v>54</v>
      </c>
      <c r="C11" s="54" t="s">
        <v>20</v>
      </c>
      <c r="D11" s="22">
        <v>201511</v>
      </c>
      <c r="E11" s="36"/>
      <c r="F11" s="36"/>
      <c r="G11" s="37">
        <v>6</v>
      </c>
      <c r="H11" s="40"/>
      <c r="I11" s="40"/>
      <c r="J11" s="37">
        <v>9</v>
      </c>
      <c r="K11" s="37">
        <v>6</v>
      </c>
      <c r="L11" s="37"/>
      <c r="M11" s="37">
        <v>3</v>
      </c>
      <c r="N11" s="37"/>
      <c r="O11" s="40"/>
      <c r="P11" s="40"/>
      <c r="Q11" s="40"/>
      <c r="R11" s="41"/>
      <c r="S11" s="41"/>
      <c r="T11" s="41"/>
      <c r="U11" s="41"/>
      <c r="V11" s="50">
        <v>2</v>
      </c>
      <c r="W11" s="50"/>
      <c r="X11" s="50">
        <v>5</v>
      </c>
      <c r="Y11" s="41"/>
      <c r="Z11" s="50">
        <v>7</v>
      </c>
      <c r="AA11" s="41"/>
      <c r="AB11" s="50">
        <v>10</v>
      </c>
      <c r="AC11" s="53">
        <v>7</v>
      </c>
      <c r="AD11" s="28">
        <f t="shared" si="0"/>
        <v>10</v>
      </c>
      <c r="AE11" s="29">
        <f t="shared" si="2"/>
        <v>9</v>
      </c>
      <c r="AF11" s="43">
        <f t="shared" si="1"/>
        <v>19</v>
      </c>
    </row>
    <row r="12" spans="1:32" ht="15.75" x14ac:dyDescent="0.25">
      <c r="A12" s="60">
        <v>9</v>
      </c>
      <c r="B12" s="55" t="s">
        <v>64</v>
      </c>
      <c r="C12" s="55" t="s">
        <v>28</v>
      </c>
      <c r="D12" s="19"/>
      <c r="E12" s="36"/>
      <c r="F12" s="36"/>
      <c r="G12" s="37"/>
      <c r="H12" s="38"/>
      <c r="I12" s="37"/>
      <c r="J12" s="37">
        <v>6</v>
      </c>
      <c r="K12" s="37">
        <v>3</v>
      </c>
      <c r="L12" s="37"/>
      <c r="M12" s="37"/>
      <c r="N12" s="37"/>
      <c r="O12" s="39"/>
      <c r="P12" s="37">
        <v>8</v>
      </c>
      <c r="Q12" s="37">
        <v>5</v>
      </c>
      <c r="R12" s="41"/>
      <c r="S12" s="50">
        <v>4</v>
      </c>
      <c r="T12" s="41"/>
      <c r="U12" s="41"/>
      <c r="V12" s="41"/>
      <c r="W12" s="41"/>
      <c r="X12" s="41"/>
      <c r="Y12" s="41"/>
      <c r="Z12" s="41"/>
      <c r="AA12" s="41"/>
      <c r="AB12" s="41"/>
      <c r="AC12" s="53">
        <v>4</v>
      </c>
      <c r="AD12" s="28">
        <f t="shared" si="0"/>
        <v>8</v>
      </c>
      <c r="AE12" s="29">
        <f t="shared" si="2"/>
        <v>6</v>
      </c>
      <c r="AF12" s="43">
        <f t="shared" si="1"/>
        <v>14</v>
      </c>
    </row>
  </sheetData>
  <sortState xmlns:xlrd2="http://schemas.microsoft.com/office/spreadsheetml/2017/richdata2" ref="B4:AF12">
    <sortCondition sortBy="cellColor" ref="AF4:AF12" dxfId="1"/>
    <sortCondition descending="1" ref="AF4:AF12"/>
    <sortCondition descending="1" ref="AD4:AD12"/>
  </sortState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92D4-5A95-4DF7-A9D6-1D44491361FF}">
  <dimension ref="A1:AC10"/>
  <sheetViews>
    <sheetView zoomScale="80" zoomScaleNormal="80" workbookViewId="0">
      <selection activeCell="D14" sqref="D14"/>
    </sheetView>
  </sheetViews>
  <sheetFormatPr defaultRowHeight="15" x14ac:dyDescent="0.2"/>
  <cols>
    <col min="1" max="1" width="7.140625" style="6" customWidth="1"/>
    <col min="2" max="2" width="17.28515625" style="5" customWidth="1"/>
    <col min="3" max="3" width="17" style="5" customWidth="1"/>
    <col min="4" max="4" width="16.7109375" style="5" customWidth="1"/>
    <col min="5" max="26" width="5.7109375" style="5" customWidth="1"/>
    <col min="27" max="28" width="12.7109375" style="6" customWidth="1"/>
    <col min="29" max="29" width="10" style="5" customWidth="1"/>
    <col min="30" max="16384" width="9.140625" style="5"/>
  </cols>
  <sheetData>
    <row r="1" spans="1:29" ht="15.75" x14ac:dyDescent="0.25">
      <c r="B1" s="23" t="s">
        <v>0</v>
      </c>
      <c r="C1" s="24" t="s">
        <v>1</v>
      </c>
      <c r="D1" s="25"/>
      <c r="E1" s="1"/>
      <c r="F1" s="1"/>
      <c r="G1" s="2"/>
      <c r="H1" s="2"/>
      <c r="I1" s="2"/>
      <c r="J1" s="2"/>
      <c r="K1" s="2"/>
      <c r="L1" s="2"/>
      <c r="M1" s="2"/>
      <c r="N1" s="2"/>
      <c r="O1" s="1"/>
    </row>
    <row r="2" spans="1:29" ht="15.75" thickBot="1" x14ac:dyDescent="0.25">
      <c r="B2" s="1"/>
      <c r="C2" s="4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1"/>
    </row>
    <row r="3" spans="1:29" ht="68.25" customHeight="1" thickTop="1" thickBot="1" x14ac:dyDescent="0.25">
      <c r="A3" s="61"/>
      <c r="B3" s="45" t="s">
        <v>2</v>
      </c>
      <c r="C3" s="45" t="s">
        <v>3</v>
      </c>
      <c r="D3" s="46" t="s">
        <v>4</v>
      </c>
      <c r="E3" s="20">
        <v>44336</v>
      </c>
      <c r="F3" s="20">
        <v>44343</v>
      </c>
      <c r="G3" s="7">
        <v>44345</v>
      </c>
      <c r="H3" s="7">
        <v>44352</v>
      </c>
      <c r="I3" s="7">
        <v>44359</v>
      </c>
      <c r="J3" s="7">
        <v>44360</v>
      </c>
      <c r="K3" s="7">
        <v>44364</v>
      </c>
      <c r="L3" s="7">
        <v>44366</v>
      </c>
      <c r="M3" s="7">
        <v>44371</v>
      </c>
      <c r="N3" s="7">
        <v>44385</v>
      </c>
      <c r="O3" s="7">
        <v>44386</v>
      </c>
      <c r="P3" s="7">
        <v>44388</v>
      </c>
      <c r="Q3" s="7">
        <v>44392</v>
      </c>
      <c r="R3" s="8">
        <v>44399</v>
      </c>
      <c r="S3" s="8">
        <v>44401</v>
      </c>
      <c r="T3" s="8">
        <v>44406</v>
      </c>
      <c r="U3" s="8">
        <v>44416</v>
      </c>
      <c r="V3" s="7">
        <v>44417</v>
      </c>
      <c r="W3" s="9">
        <v>44419</v>
      </c>
      <c r="X3" s="9">
        <v>44420</v>
      </c>
      <c r="Y3" s="9">
        <v>44422</v>
      </c>
      <c r="Z3" s="10">
        <v>44423</v>
      </c>
      <c r="AA3" s="11" t="s">
        <v>58</v>
      </c>
      <c r="AB3" s="12" t="s">
        <v>59</v>
      </c>
      <c r="AC3" s="13" t="s">
        <v>60</v>
      </c>
    </row>
    <row r="4" spans="1:29" ht="16.5" thickTop="1" x14ac:dyDescent="0.25">
      <c r="A4" s="59">
        <v>1</v>
      </c>
      <c r="B4" s="54" t="s">
        <v>47</v>
      </c>
      <c r="C4" s="54" t="s">
        <v>48</v>
      </c>
      <c r="D4" s="22">
        <v>200685</v>
      </c>
      <c r="E4" s="21"/>
      <c r="F4" s="21"/>
      <c r="G4" s="15">
        <v>23</v>
      </c>
      <c r="H4" s="15"/>
      <c r="I4" s="15"/>
      <c r="J4" s="15"/>
      <c r="K4" s="15"/>
      <c r="L4" s="15"/>
      <c r="M4" s="15"/>
      <c r="N4" s="15">
        <v>26</v>
      </c>
      <c r="O4" s="15">
        <v>30</v>
      </c>
      <c r="P4" s="48">
        <v>22</v>
      </c>
      <c r="Q4" s="48"/>
      <c r="R4" s="18"/>
      <c r="S4" s="48">
        <v>23</v>
      </c>
      <c r="T4" s="48"/>
      <c r="U4" s="18"/>
      <c r="V4" s="18"/>
      <c r="W4" s="18"/>
      <c r="X4" s="18"/>
      <c r="Y4" s="48">
        <v>26</v>
      </c>
      <c r="Z4" s="19"/>
      <c r="AA4" s="28">
        <f t="shared" ref="AA4:AA10" si="0">LARGE(E4:Z4,1)</f>
        <v>30</v>
      </c>
      <c r="AB4" s="29">
        <f>LARGE(G4:Z4,2)</f>
        <v>26</v>
      </c>
      <c r="AC4" s="43">
        <f t="shared" ref="AC4:AC7" si="1">SUM(AA4:AB4)</f>
        <v>56</v>
      </c>
    </row>
    <row r="5" spans="1:29" ht="15.75" x14ac:dyDescent="0.25">
      <c r="A5" s="59">
        <v>2</v>
      </c>
      <c r="B5" s="54" t="s">
        <v>44</v>
      </c>
      <c r="C5" s="54" t="s">
        <v>7</v>
      </c>
      <c r="D5" s="22">
        <v>201441</v>
      </c>
      <c r="E5" s="21"/>
      <c r="F5" s="21"/>
      <c r="G5" s="15"/>
      <c r="H5" s="15"/>
      <c r="I5" s="15"/>
      <c r="J5" s="15"/>
      <c r="K5" s="15"/>
      <c r="L5" s="15"/>
      <c r="M5" s="15"/>
      <c r="N5" s="15">
        <v>20</v>
      </c>
      <c r="O5" s="15">
        <v>23</v>
      </c>
      <c r="P5" s="48">
        <v>17</v>
      </c>
      <c r="Q5" s="48"/>
      <c r="R5" s="18"/>
      <c r="S5" s="48">
        <v>19</v>
      </c>
      <c r="T5" s="48"/>
      <c r="U5" s="48">
        <v>19</v>
      </c>
      <c r="V5" s="48">
        <v>25</v>
      </c>
      <c r="W5" s="18"/>
      <c r="X5" s="18"/>
      <c r="Y5" s="18"/>
      <c r="Z5" s="19"/>
      <c r="AA5" s="28">
        <f t="shared" si="0"/>
        <v>25</v>
      </c>
      <c r="AB5" s="29">
        <f>LARGE(G5:Z5,2)</f>
        <v>23</v>
      </c>
      <c r="AC5" s="43">
        <f t="shared" si="1"/>
        <v>48</v>
      </c>
    </row>
    <row r="6" spans="1:29" ht="15.75" x14ac:dyDescent="0.25">
      <c r="A6" s="59">
        <v>3</v>
      </c>
      <c r="B6" s="54" t="s">
        <v>45</v>
      </c>
      <c r="C6" s="54" t="s">
        <v>30</v>
      </c>
      <c r="D6" s="22">
        <v>201452</v>
      </c>
      <c r="E6" s="21"/>
      <c r="F6" s="21"/>
      <c r="G6" s="15">
        <v>22</v>
      </c>
      <c r="H6" s="15"/>
      <c r="I6" s="15">
        <v>17</v>
      </c>
      <c r="J6" s="15">
        <v>20</v>
      </c>
      <c r="K6" s="15"/>
      <c r="L6" s="15"/>
      <c r="M6" s="15"/>
      <c r="N6" s="15">
        <v>14</v>
      </c>
      <c r="O6" s="15">
        <v>24</v>
      </c>
      <c r="P6" s="18"/>
      <c r="Q6" s="18"/>
      <c r="R6" s="18"/>
      <c r="S6" s="48">
        <v>16</v>
      </c>
      <c r="T6" s="48"/>
      <c r="U6" s="18"/>
      <c r="V6" s="48">
        <v>20</v>
      </c>
      <c r="W6" s="18"/>
      <c r="X6" s="18"/>
      <c r="Y6" s="48">
        <v>19</v>
      </c>
      <c r="Z6" s="19"/>
      <c r="AA6" s="28">
        <f t="shared" si="0"/>
        <v>24</v>
      </c>
      <c r="AB6" s="29">
        <f>LARGE(G6:Z6,2)</f>
        <v>22</v>
      </c>
      <c r="AC6" s="43">
        <f t="shared" si="1"/>
        <v>46</v>
      </c>
    </row>
    <row r="7" spans="1:29" ht="15.75" x14ac:dyDescent="0.25">
      <c r="A7" s="59">
        <v>4</v>
      </c>
      <c r="B7" s="54" t="s">
        <v>34</v>
      </c>
      <c r="C7" s="54" t="s">
        <v>24</v>
      </c>
      <c r="D7" s="22">
        <v>200246</v>
      </c>
      <c r="E7" s="21"/>
      <c r="F7" s="21"/>
      <c r="G7" s="15"/>
      <c r="H7" s="15"/>
      <c r="I7" s="15"/>
      <c r="J7" s="15"/>
      <c r="K7" s="15"/>
      <c r="L7" s="15"/>
      <c r="M7" s="15"/>
      <c r="N7" s="15">
        <v>23</v>
      </c>
      <c r="O7" s="15">
        <v>23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A7" s="28">
        <f t="shared" si="0"/>
        <v>23</v>
      </c>
      <c r="AB7" s="29">
        <f>LARGE(G7:Z7,2)</f>
        <v>23</v>
      </c>
      <c r="AC7" s="43">
        <f t="shared" si="1"/>
        <v>46</v>
      </c>
    </row>
    <row r="8" spans="1:29" ht="15.75" x14ac:dyDescent="0.25">
      <c r="A8" s="59">
        <v>5</v>
      </c>
      <c r="B8" s="63" t="s">
        <v>23</v>
      </c>
      <c r="C8" s="63" t="s">
        <v>24</v>
      </c>
      <c r="D8" s="22">
        <v>201338</v>
      </c>
      <c r="E8" s="21"/>
      <c r="F8" s="21"/>
      <c r="G8" s="15">
        <v>13</v>
      </c>
      <c r="H8" s="15">
        <v>7</v>
      </c>
      <c r="I8" s="15">
        <v>16</v>
      </c>
      <c r="J8" s="15">
        <v>12</v>
      </c>
      <c r="K8" s="15">
        <v>16</v>
      </c>
      <c r="L8" s="15">
        <v>9</v>
      </c>
      <c r="M8" s="15">
        <v>11</v>
      </c>
      <c r="N8" s="15">
        <v>15</v>
      </c>
      <c r="O8" s="15">
        <v>18</v>
      </c>
      <c r="P8" s="48">
        <v>10</v>
      </c>
      <c r="Q8" s="48">
        <v>13</v>
      </c>
      <c r="R8" s="48">
        <v>18</v>
      </c>
      <c r="S8" s="48">
        <v>17</v>
      </c>
      <c r="T8" s="48">
        <v>9</v>
      </c>
      <c r="U8" s="48">
        <v>17</v>
      </c>
      <c r="V8" s="18"/>
      <c r="W8" s="48">
        <v>20</v>
      </c>
      <c r="X8" s="18"/>
      <c r="Y8" s="48">
        <v>14</v>
      </c>
      <c r="Z8" s="51">
        <v>18</v>
      </c>
      <c r="AA8" s="28">
        <f t="shared" si="0"/>
        <v>20</v>
      </c>
      <c r="AB8" s="29">
        <f t="shared" ref="AB8" si="2">LARGE(G8:Z8,2)</f>
        <v>18</v>
      </c>
      <c r="AC8" s="43">
        <f t="shared" ref="AC8:AC10" si="3">SUM(AA8:AB8)</f>
        <v>38</v>
      </c>
    </row>
    <row r="9" spans="1:29" ht="15.75" x14ac:dyDescent="0.25">
      <c r="A9" s="59">
        <v>6</v>
      </c>
      <c r="B9" s="54" t="s">
        <v>39</v>
      </c>
      <c r="C9" s="54" t="s">
        <v>26</v>
      </c>
      <c r="D9" s="22">
        <v>200690</v>
      </c>
      <c r="E9" s="21"/>
      <c r="F9" s="31">
        <v>13</v>
      </c>
      <c r="G9" s="15">
        <v>11</v>
      </c>
      <c r="H9" s="15"/>
      <c r="I9" s="15">
        <v>8</v>
      </c>
      <c r="J9" s="15"/>
      <c r="K9" s="15"/>
      <c r="L9" s="15">
        <v>17</v>
      </c>
      <c r="M9" s="15"/>
      <c r="N9" s="15"/>
      <c r="O9" s="14"/>
      <c r="P9" s="18"/>
      <c r="Q9" s="48">
        <v>9</v>
      </c>
      <c r="R9" s="18"/>
      <c r="S9" s="48">
        <v>15</v>
      </c>
      <c r="T9" s="48">
        <v>19</v>
      </c>
      <c r="U9" s="48">
        <v>11</v>
      </c>
      <c r="V9" s="18"/>
      <c r="W9" s="18"/>
      <c r="X9" s="48">
        <v>13</v>
      </c>
      <c r="Y9" s="48">
        <v>18</v>
      </c>
      <c r="Z9" s="51">
        <v>17</v>
      </c>
      <c r="AA9" s="28">
        <f t="shared" si="0"/>
        <v>19</v>
      </c>
      <c r="AB9" s="29">
        <f>LARGE(E9:Z9,2)</f>
        <v>18</v>
      </c>
      <c r="AC9" s="43">
        <f t="shared" si="3"/>
        <v>37</v>
      </c>
    </row>
    <row r="10" spans="1:29" ht="15.75" x14ac:dyDescent="0.25">
      <c r="A10" s="59">
        <v>7</v>
      </c>
      <c r="B10" s="54" t="s">
        <v>57</v>
      </c>
      <c r="C10" s="54" t="s">
        <v>31</v>
      </c>
      <c r="D10" s="22">
        <v>200806</v>
      </c>
      <c r="E10" s="31">
        <v>16</v>
      </c>
      <c r="F10" s="21"/>
      <c r="G10" s="15">
        <v>13</v>
      </c>
      <c r="H10" s="15">
        <v>17</v>
      </c>
      <c r="I10" s="15">
        <v>13</v>
      </c>
      <c r="J10" s="15">
        <v>7</v>
      </c>
      <c r="K10" s="15">
        <v>18</v>
      </c>
      <c r="L10" s="15">
        <v>11</v>
      </c>
      <c r="M10" s="15"/>
      <c r="N10" s="15">
        <v>14</v>
      </c>
      <c r="O10" s="15">
        <v>17</v>
      </c>
      <c r="P10" s="48">
        <v>18</v>
      </c>
      <c r="Q10" s="48"/>
      <c r="R10" s="48">
        <v>18</v>
      </c>
      <c r="S10" s="48">
        <v>12</v>
      </c>
      <c r="T10" s="48"/>
      <c r="U10" s="48">
        <v>8</v>
      </c>
      <c r="V10" s="48">
        <v>14</v>
      </c>
      <c r="W10" s="48">
        <v>17</v>
      </c>
      <c r="X10" s="48">
        <v>14</v>
      </c>
      <c r="Y10" s="48">
        <v>12</v>
      </c>
      <c r="Z10" s="51">
        <v>17</v>
      </c>
      <c r="AA10" s="28">
        <f t="shared" si="0"/>
        <v>18</v>
      </c>
      <c r="AB10" s="29">
        <f>LARGE(E10:Z10,2)</f>
        <v>18</v>
      </c>
      <c r="AC10" s="43">
        <f t="shared" si="3"/>
        <v>36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Senioři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2021-05-01T18:12:43Z</dcterms:created>
  <dcterms:modified xsi:type="dcterms:W3CDTF">2021-08-24T14:15:14Z</dcterms:modified>
</cp:coreProperties>
</file>